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amark365-my.sharepoint.com/personal/wacker-aleaha_aramark_com/Documents/Documents/Dietetic Intern/"/>
    </mc:Choice>
  </mc:AlternateContent>
  <xr:revisionPtr revIDLastSave="2" documentId="8_{EAD1F2BC-9D2A-436A-B615-532FC458227D}" xr6:coauthVersionLast="47" xr6:coauthVersionMax="47" xr10:uidLastSave="{CF0B86AD-AB0C-409D-9E56-061C837BAF5F}"/>
  <bookViews>
    <workbookView xWindow="-110" yWindow="-110" windowWidth="19420" windowHeight="10300" xr2:uid="{2B356A1C-097E-43E7-A80E-2AF945C23B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N21" i="1"/>
  <c r="M21" i="1"/>
  <c r="K21" i="1"/>
  <c r="J21" i="1"/>
  <c r="I21" i="1"/>
  <c r="G21" i="1"/>
  <c r="F21" i="1"/>
  <c r="E21" i="1"/>
  <c r="C21" i="1"/>
  <c r="B21" i="1"/>
  <c r="O20" i="1"/>
  <c r="O19" i="1"/>
  <c r="O18" i="1"/>
  <c r="K18" i="1"/>
  <c r="D18" i="1"/>
  <c r="O17" i="1"/>
  <c r="D17" i="1"/>
  <c r="O16" i="1"/>
  <c r="D16" i="1"/>
  <c r="O15" i="1"/>
  <c r="D15" i="1"/>
  <c r="O14" i="1"/>
  <c r="D14" i="1"/>
  <c r="O13" i="1"/>
  <c r="K13" i="1"/>
  <c r="D13" i="1"/>
  <c r="O12" i="1"/>
  <c r="D12" i="1"/>
  <c r="O11" i="1"/>
  <c r="K11" i="1"/>
  <c r="D11" i="1"/>
  <c r="O10" i="1"/>
  <c r="D10" i="1"/>
  <c r="O9" i="1"/>
  <c r="K9" i="1"/>
  <c r="D9" i="1"/>
  <c r="O8" i="1"/>
  <c r="D8" i="1"/>
  <c r="O7" i="1"/>
  <c r="K7" i="1"/>
  <c r="D7" i="1"/>
  <c r="O6" i="1"/>
  <c r="D6" i="1"/>
  <c r="O5" i="1"/>
  <c r="K5" i="1"/>
  <c r="D5" i="1"/>
  <c r="O4" i="1"/>
  <c r="K4" i="1"/>
  <c r="D4" i="1"/>
  <c r="O3" i="1"/>
  <c r="D3" i="1"/>
  <c r="O2" i="1"/>
  <c r="K2" i="1"/>
  <c r="D2" i="1"/>
  <c r="D21" i="1" s="1"/>
</calcChain>
</file>

<file path=xl/sharedStrings.xml><?xml version="1.0" encoding="utf-8"?>
<sst xmlns="http://schemas.openxmlformats.org/spreadsheetml/2006/main" count="43" uniqueCount="28">
  <si>
    <t xml:space="preserve">4 wks </t>
  </si>
  <si>
    <t>% up or down</t>
  </si>
  <si>
    <t>Willard</t>
  </si>
  <si>
    <t>Morris</t>
  </si>
  <si>
    <t>ECA</t>
  </si>
  <si>
    <t xml:space="preserve">Kennedy </t>
  </si>
  <si>
    <t>South</t>
  </si>
  <si>
    <t>WM</t>
  </si>
  <si>
    <t>NE</t>
  </si>
  <si>
    <t>WH</t>
  </si>
  <si>
    <t>SHS</t>
  </si>
  <si>
    <t>Adams</t>
  </si>
  <si>
    <t>Prescott</t>
  </si>
  <si>
    <t>Sumner</t>
  </si>
  <si>
    <t>Armstrong</t>
  </si>
  <si>
    <t>Whittier</t>
  </si>
  <si>
    <t>Nativity</t>
  </si>
  <si>
    <t>Plaza</t>
  </si>
  <si>
    <t>Tripp</t>
  </si>
  <si>
    <t xml:space="preserve">Total Meals </t>
  </si>
  <si>
    <t xml:space="preserve">Week 1 </t>
  </si>
  <si>
    <t>Elementary</t>
  </si>
  <si>
    <t>Middle</t>
  </si>
  <si>
    <t>North</t>
  </si>
  <si>
    <t xml:space="preserve">High School </t>
  </si>
  <si>
    <t>Week 2</t>
  </si>
  <si>
    <t>WM/NE</t>
  </si>
  <si>
    <t>Week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</si>
</sst>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0" applyFont="1" applyBorder="1"/>
    <xf numFmtId="0" fontId="3" fillId="2" borderId="1" xfId="0" applyFont="1" applyFill="1" applyBorder="1"/>
    <xf numFmtId="0" fontId="4" fillId="2" borderId="1" xfId="0" applyFont="1" applyFill="1" applyBorder="1"/>
    <xf numFmtId="14" fontId="4" fillId="3" borderId="1" xfId="0" applyNumberFormat="1" applyFont="1" applyFill="1" applyBorder="1"/>
    <xf numFmtId="0" fontId="4" fillId="0" borderId="1" xfId="0" applyFont="1" applyBorder="1"/>
    <xf numFmtId="0" fontId="4" fillId="4" borderId="1" xfId="0" applyFont="1" applyFill="1" applyBorder="1"/>
    <xf numFmtId="0" fontId="5" fillId="0" borderId="1" xfId="0" applyFont="1" applyBorder="1"/>
    <xf numFmtId="0" fontId="6" fillId="2" borderId="1" xfId="0" applyFont="1" applyFill="1" applyBorder="1"/>
    <xf numFmtId="0" fontId="6" fillId="3" borderId="1" xfId="0" applyFont="1" applyFill="1" applyBorder="1"/>
    <xf numFmtId="0" fontId="6" fillId="0" borderId="1" xfId="0" applyFont="1" applyBorder="1"/>
    <xf numFmtId="9" fontId="6" fillId="4" borderId="1" xfId="1" applyFont="1" applyFill="1" applyBorder="1"/>
    <xf numFmtId="0" fontId="2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0" fontId="0" fillId="4" borderId="1" xfId="0" applyFill="1" applyBorder="1"/>
    <xf numFmtId="0" fontId="6" fillId="4" borderId="1" xfId="0" applyFont="1" applyFill="1" applyBorder="1"/>
    <xf numFmtId="9" fontId="6" fillId="4" borderId="1" xfId="0" applyNumberFormat="1" applyFont="1" applyFill="1" applyBorder="1"/>
    <xf numFmtId="0" fontId="0" fillId="4" borderId="0" xfId="0" applyFill="1"/>
    <xf numFmtId="0" fontId="2" fillId="4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52CA8-9D6E-46F6-BF53-695804A51269}">
  <dimension ref="A1:P46"/>
  <sheetViews>
    <sheetView tabSelected="1" workbookViewId="0">
      <selection activeCell="C27" sqref="C27"/>
    </sheetView>
  </sheetViews>
  <sheetFormatPr defaultRowHeight="14.5" x14ac:dyDescent="0.35"/>
  <cols>
    <col min="1" max="1" width="12.90625" customWidth="1"/>
    <col min="5" max="5" width="15.1796875" customWidth="1"/>
    <col min="6" max="6" width="16.7265625" customWidth="1"/>
    <col min="8" max="8" width="19.36328125" customWidth="1"/>
    <col min="9" max="9" width="14.36328125" customWidth="1"/>
    <col min="10" max="10" width="14.453125" customWidth="1"/>
    <col min="12" max="12" width="18.6328125" customWidth="1"/>
    <col min="13" max="13" width="15.453125" customWidth="1"/>
    <col min="14" max="14" width="15.36328125" customWidth="1"/>
  </cols>
  <sheetData>
    <row r="1" spans="1:16" ht="21" x14ac:dyDescent="0.5">
      <c r="A1" s="1" t="s">
        <v>0</v>
      </c>
      <c r="B1" s="2"/>
      <c r="C1" s="3"/>
      <c r="D1" s="3"/>
      <c r="E1" s="4">
        <v>45940</v>
      </c>
      <c r="F1" s="4">
        <v>45940</v>
      </c>
      <c r="G1" s="5"/>
      <c r="H1" s="6" t="s">
        <v>1</v>
      </c>
      <c r="I1" s="4">
        <v>45947</v>
      </c>
      <c r="J1" s="4">
        <v>45947</v>
      </c>
      <c r="K1" s="5"/>
      <c r="L1" s="6" t="s">
        <v>1</v>
      </c>
      <c r="M1" s="4">
        <v>45954</v>
      </c>
      <c r="N1" s="4">
        <v>45954</v>
      </c>
      <c r="O1" s="5"/>
      <c r="P1" s="6" t="s">
        <v>1</v>
      </c>
    </row>
    <row r="2" spans="1:16" ht="18.5" x14ac:dyDescent="0.45">
      <c r="A2" s="7" t="s">
        <v>2</v>
      </c>
      <c r="B2" s="8">
        <v>271</v>
      </c>
      <c r="C2" s="8">
        <v>259</v>
      </c>
      <c r="D2" s="8">
        <f t="shared" ref="D2:D18" si="0">SUM(B2:C2)</f>
        <v>530</v>
      </c>
      <c r="E2" s="9">
        <v>273</v>
      </c>
      <c r="F2" s="9">
        <v>239</v>
      </c>
      <c r="G2" s="10">
        <v>512</v>
      </c>
      <c r="H2" s="11">
        <v>-0.04</v>
      </c>
      <c r="I2" s="9">
        <v>271</v>
      </c>
      <c r="J2" s="9">
        <v>258</v>
      </c>
      <c r="K2" s="10">
        <f>SUM(I2:J2)</f>
        <v>529</v>
      </c>
      <c r="L2" s="11">
        <v>-0.01</v>
      </c>
      <c r="M2" s="9">
        <v>272</v>
      </c>
      <c r="N2" s="9">
        <v>253</v>
      </c>
      <c r="O2" s="10">
        <f>SUM(M2:N2)</f>
        <v>525</v>
      </c>
      <c r="P2" s="11">
        <v>-0.01</v>
      </c>
    </row>
    <row r="3" spans="1:16" ht="18.5" x14ac:dyDescent="0.45">
      <c r="A3" s="7" t="s">
        <v>3</v>
      </c>
      <c r="B3" s="8">
        <v>165</v>
      </c>
      <c r="C3" s="8">
        <v>147</v>
      </c>
      <c r="D3" s="8">
        <f t="shared" si="0"/>
        <v>312</v>
      </c>
      <c r="E3" s="9">
        <v>164</v>
      </c>
      <c r="F3" s="9">
        <v>143</v>
      </c>
      <c r="G3" s="10">
        <v>307</v>
      </c>
      <c r="H3" s="11">
        <v>-0.02</v>
      </c>
      <c r="I3" s="9">
        <v>157</v>
      </c>
      <c r="J3" s="9">
        <v>153</v>
      </c>
      <c r="K3" s="10">
        <v>310</v>
      </c>
      <c r="L3" s="11">
        <v>-0.01</v>
      </c>
      <c r="M3" s="9">
        <v>158</v>
      </c>
      <c r="N3" s="9">
        <v>149</v>
      </c>
      <c r="O3" s="10">
        <f t="shared" ref="O3:O21" si="1">SUM(M3+N3)</f>
        <v>307</v>
      </c>
      <c r="P3" s="11">
        <v>-0.02</v>
      </c>
    </row>
    <row r="4" spans="1:16" ht="18.5" x14ac:dyDescent="0.45">
      <c r="A4" s="7" t="s">
        <v>4</v>
      </c>
      <c r="B4" s="8">
        <v>125</v>
      </c>
      <c r="C4" s="8">
        <v>111</v>
      </c>
      <c r="D4" s="8">
        <f t="shared" si="0"/>
        <v>236</v>
      </c>
      <c r="E4" s="9">
        <v>147</v>
      </c>
      <c r="F4" s="9">
        <v>134</v>
      </c>
      <c r="G4" s="10">
        <v>281</v>
      </c>
      <c r="H4" s="11">
        <v>0.17</v>
      </c>
      <c r="I4" s="9">
        <v>144</v>
      </c>
      <c r="J4" s="9">
        <v>139</v>
      </c>
      <c r="K4" s="10">
        <f>SUM(I4+J4)</f>
        <v>283</v>
      </c>
      <c r="L4" s="11">
        <v>7.0000000000000007E-2</v>
      </c>
      <c r="M4" s="9">
        <v>143</v>
      </c>
      <c r="N4" s="9">
        <v>147</v>
      </c>
      <c r="O4" s="10">
        <f t="shared" si="1"/>
        <v>290</v>
      </c>
      <c r="P4" s="11">
        <v>0.09</v>
      </c>
    </row>
    <row r="5" spans="1:16" ht="18.5" x14ac:dyDescent="0.45">
      <c r="A5" s="7" t="s">
        <v>5</v>
      </c>
      <c r="B5" s="8">
        <v>238</v>
      </c>
      <c r="C5" s="8">
        <v>235</v>
      </c>
      <c r="D5" s="8">
        <f t="shared" si="0"/>
        <v>473</v>
      </c>
      <c r="E5" s="9">
        <v>250</v>
      </c>
      <c r="F5" s="9">
        <v>261</v>
      </c>
      <c r="G5" s="10">
        <v>511</v>
      </c>
      <c r="H5" s="11">
        <v>7.0000000000000007E-2</v>
      </c>
      <c r="I5" s="9">
        <v>254</v>
      </c>
      <c r="J5" s="9">
        <v>264</v>
      </c>
      <c r="K5" s="10">
        <f>SUM(I5+J5)</f>
        <v>518</v>
      </c>
      <c r="L5" s="11">
        <v>0.09</v>
      </c>
      <c r="M5" s="9">
        <v>252</v>
      </c>
      <c r="N5" s="9">
        <v>264</v>
      </c>
      <c r="O5" s="10">
        <f t="shared" si="1"/>
        <v>516</v>
      </c>
      <c r="P5" s="11">
        <v>0.09</v>
      </c>
    </row>
    <row r="6" spans="1:16" ht="18.5" x14ac:dyDescent="0.45">
      <c r="A6" s="7" t="s">
        <v>6</v>
      </c>
      <c r="B6" s="8">
        <v>302</v>
      </c>
      <c r="C6" s="8">
        <v>539</v>
      </c>
      <c r="D6" s="8">
        <f t="shared" si="0"/>
        <v>841</v>
      </c>
      <c r="E6" s="9">
        <v>352</v>
      </c>
      <c r="F6" s="9">
        <v>574</v>
      </c>
      <c r="G6" s="10">
        <v>926</v>
      </c>
      <c r="H6" s="11">
        <v>0.09</v>
      </c>
      <c r="I6" s="9">
        <v>342</v>
      </c>
      <c r="J6" s="9">
        <v>585</v>
      </c>
      <c r="K6" s="10">
        <v>927</v>
      </c>
      <c r="L6" s="11">
        <v>0.1</v>
      </c>
      <c r="M6" s="9">
        <v>336</v>
      </c>
      <c r="N6" s="9">
        <v>575</v>
      </c>
      <c r="O6" s="10">
        <f t="shared" si="1"/>
        <v>911</v>
      </c>
      <c r="P6" s="11">
        <v>0.08</v>
      </c>
    </row>
    <row r="7" spans="1:16" ht="18.5" x14ac:dyDescent="0.45">
      <c r="A7" s="7" t="s">
        <v>7</v>
      </c>
      <c r="B7" s="8">
        <v>488</v>
      </c>
      <c r="C7" s="8">
        <v>575</v>
      </c>
      <c r="D7" s="8">
        <f t="shared" si="0"/>
        <v>1063</v>
      </c>
      <c r="E7" s="9">
        <v>542</v>
      </c>
      <c r="F7" s="9">
        <v>622</v>
      </c>
      <c r="G7" s="10">
        <v>1164</v>
      </c>
      <c r="H7" s="11">
        <v>0.09</v>
      </c>
      <c r="I7" s="9">
        <v>569</v>
      </c>
      <c r="J7" s="9">
        <v>635</v>
      </c>
      <c r="K7" s="10">
        <f>SUM(I7+J7)</f>
        <v>1204</v>
      </c>
      <c r="L7" s="11">
        <v>0.12</v>
      </c>
      <c r="M7" s="9">
        <v>564</v>
      </c>
      <c r="N7" s="9">
        <v>632</v>
      </c>
      <c r="O7" s="10">
        <f t="shared" si="1"/>
        <v>1196</v>
      </c>
      <c r="P7" s="11">
        <v>0.12</v>
      </c>
    </row>
    <row r="8" spans="1:16" ht="18.5" x14ac:dyDescent="0.45">
      <c r="A8" s="7" t="s">
        <v>8</v>
      </c>
      <c r="B8" s="8">
        <v>325</v>
      </c>
      <c r="C8" s="8">
        <v>550</v>
      </c>
      <c r="D8" s="8">
        <f t="shared" si="0"/>
        <v>875</v>
      </c>
      <c r="E8" s="9">
        <v>406</v>
      </c>
      <c r="F8" s="9">
        <v>611</v>
      </c>
      <c r="G8" s="10">
        <v>1017</v>
      </c>
      <c r="H8" s="11">
        <v>0.14000000000000001</v>
      </c>
      <c r="I8" s="9">
        <v>394</v>
      </c>
      <c r="J8" s="9">
        <v>600</v>
      </c>
      <c r="K8" s="10">
        <v>994</v>
      </c>
      <c r="L8" s="11">
        <v>0.12</v>
      </c>
      <c r="M8" s="9">
        <v>425</v>
      </c>
      <c r="N8" s="9">
        <v>611</v>
      </c>
      <c r="O8" s="10">
        <f t="shared" si="1"/>
        <v>1036</v>
      </c>
      <c r="P8" s="11">
        <v>0.16</v>
      </c>
    </row>
    <row r="9" spans="1:16" ht="18.5" x14ac:dyDescent="0.45">
      <c r="A9" s="7" t="s">
        <v>9</v>
      </c>
      <c r="B9" s="8">
        <v>130</v>
      </c>
      <c r="C9" s="8">
        <v>623</v>
      </c>
      <c r="D9" s="8">
        <f t="shared" si="0"/>
        <v>753</v>
      </c>
      <c r="E9" s="9">
        <v>347</v>
      </c>
      <c r="F9" s="9">
        <v>664</v>
      </c>
      <c r="G9" s="10">
        <v>1011</v>
      </c>
      <c r="H9" s="11">
        <v>0.26</v>
      </c>
      <c r="I9" s="9">
        <v>329</v>
      </c>
      <c r="J9" s="9">
        <v>629</v>
      </c>
      <c r="K9" s="10">
        <f>SUM(I9+J9)</f>
        <v>958</v>
      </c>
      <c r="L9" s="11">
        <v>0.22</v>
      </c>
      <c r="M9" s="9">
        <v>334</v>
      </c>
      <c r="N9" s="9">
        <v>617</v>
      </c>
      <c r="O9" s="10">
        <f t="shared" si="1"/>
        <v>951</v>
      </c>
      <c r="P9" s="11">
        <v>0.21</v>
      </c>
    </row>
    <row r="10" spans="1:16" ht="18.5" x14ac:dyDescent="0.45">
      <c r="A10" s="7" t="s">
        <v>10</v>
      </c>
      <c r="B10" s="8">
        <v>172</v>
      </c>
      <c r="C10" s="8">
        <v>786</v>
      </c>
      <c r="D10" s="8">
        <f t="shared" si="0"/>
        <v>958</v>
      </c>
      <c r="E10" s="9">
        <v>340</v>
      </c>
      <c r="F10" s="9">
        <v>888</v>
      </c>
      <c r="G10" s="10">
        <v>1228</v>
      </c>
      <c r="H10" s="11">
        <v>0.22</v>
      </c>
      <c r="I10" s="9">
        <v>353</v>
      </c>
      <c r="J10" s="9">
        <v>921</v>
      </c>
      <c r="K10" s="10">
        <v>1274</v>
      </c>
      <c r="L10" s="11">
        <v>0.15</v>
      </c>
      <c r="M10" s="9">
        <v>204</v>
      </c>
      <c r="N10" s="9">
        <v>914</v>
      </c>
      <c r="O10" s="10">
        <f t="shared" si="1"/>
        <v>1118</v>
      </c>
      <c r="P10" s="11">
        <v>0.15</v>
      </c>
    </row>
    <row r="11" spans="1:16" ht="18.5" x14ac:dyDescent="0.45">
      <c r="A11" s="7" t="s">
        <v>11</v>
      </c>
      <c r="B11" s="8">
        <v>171</v>
      </c>
      <c r="C11" s="8">
        <v>186</v>
      </c>
      <c r="D11" s="8">
        <f t="shared" si="0"/>
        <v>357</v>
      </c>
      <c r="E11" s="9">
        <v>207</v>
      </c>
      <c r="F11" s="9">
        <v>176</v>
      </c>
      <c r="G11" s="10">
        <v>383</v>
      </c>
      <c r="H11" s="11">
        <v>7.0000000000000007E-2</v>
      </c>
      <c r="I11" s="9">
        <v>204</v>
      </c>
      <c r="J11" s="9">
        <v>171</v>
      </c>
      <c r="K11" s="10">
        <f>SUM(I11+J11)</f>
        <v>375</v>
      </c>
      <c r="L11" s="11">
        <v>0.05</v>
      </c>
      <c r="M11" s="9">
        <v>203</v>
      </c>
      <c r="N11" s="9">
        <v>179</v>
      </c>
      <c r="O11" s="10">
        <f t="shared" si="1"/>
        <v>382</v>
      </c>
      <c r="P11" s="11">
        <v>7.0000000000000007E-2</v>
      </c>
    </row>
    <row r="12" spans="1:16" ht="18.5" x14ac:dyDescent="0.45">
      <c r="A12" s="7" t="s">
        <v>12</v>
      </c>
      <c r="B12" s="8">
        <v>132</v>
      </c>
      <c r="C12" s="8">
        <v>119</v>
      </c>
      <c r="D12" s="8">
        <f t="shared" si="0"/>
        <v>251</v>
      </c>
      <c r="E12" s="9">
        <v>165</v>
      </c>
      <c r="F12" s="9">
        <v>143</v>
      </c>
      <c r="G12" s="10">
        <v>308</v>
      </c>
      <c r="H12" s="11">
        <v>0.19</v>
      </c>
      <c r="I12" s="9">
        <v>159</v>
      </c>
      <c r="J12" s="9">
        <v>153</v>
      </c>
      <c r="K12" s="10">
        <v>312</v>
      </c>
      <c r="L12" s="11">
        <v>0.2</v>
      </c>
      <c r="M12" s="9">
        <v>159</v>
      </c>
      <c r="N12" s="9">
        <v>150</v>
      </c>
      <c r="O12" s="10">
        <f t="shared" si="1"/>
        <v>309</v>
      </c>
      <c r="P12" s="11">
        <v>0.19</v>
      </c>
    </row>
    <row r="13" spans="1:16" ht="18.5" x14ac:dyDescent="0.45">
      <c r="A13" s="7" t="s">
        <v>13</v>
      </c>
      <c r="B13" s="8">
        <v>171</v>
      </c>
      <c r="C13" s="8">
        <v>176</v>
      </c>
      <c r="D13" s="8">
        <f>SUM(B13:C13)</f>
        <v>347</v>
      </c>
      <c r="E13" s="9">
        <v>202</v>
      </c>
      <c r="F13" s="9">
        <v>194</v>
      </c>
      <c r="G13" s="10">
        <v>396</v>
      </c>
      <c r="H13" s="11">
        <v>0.12</v>
      </c>
      <c r="I13" s="9">
        <v>203</v>
      </c>
      <c r="J13" s="9">
        <v>197</v>
      </c>
      <c r="K13" s="10">
        <f>SUM(I13+J13)</f>
        <v>400</v>
      </c>
      <c r="L13" s="11">
        <v>0.14000000000000001</v>
      </c>
      <c r="M13" s="9">
        <v>198</v>
      </c>
      <c r="N13" s="9">
        <v>192</v>
      </c>
      <c r="O13" s="10">
        <f t="shared" si="1"/>
        <v>390</v>
      </c>
      <c r="P13" s="11">
        <v>0.12</v>
      </c>
    </row>
    <row r="14" spans="1:16" ht="18.5" x14ac:dyDescent="0.45">
      <c r="A14" s="7" t="s">
        <v>14</v>
      </c>
      <c r="B14" s="8">
        <v>279</v>
      </c>
      <c r="C14" s="8">
        <v>256</v>
      </c>
      <c r="D14" s="8">
        <f t="shared" si="0"/>
        <v>535</v>
      </c>
      <c r="E14" s="9">
        <v>326</v>
      </c>
      <c r="F14" s="9">
        <v>307</v>
      </c>
      <c r="G14" s="10">
        <v>633</v>
      </c>
      <c r="H14" s="11">
        <v>0.15</v>
      </c>
      <c r="I14" s="9">
        <v>317</v>
      </c>
      <c r="J14" s="9">
        <v>297</v>
      </c>
      <c r="K14" s="10">
        <v>614</v>
      </c>
      <c r="L14" s="11">
        <v>0.13</v>
      </c>
      <c r="M14" s="9">
        <v>314</v>
      </c>
      <c r="N14" s="9">
        <v>285</v>
      </c>
      <c r="O14" s="10">
        <f t="shared" si="1"/>
        <v>599</v>
      </c>
      <c r="P14" s="11">
        <v>0.11</v>
      </c>
    </row>
    <row r="15" spans="1:16" ht="18.5" x14ac:dyDescent="0.45">
      <c r="A15" s="7" t="s">
        <v>15</v>
      </c>
      <c r="B15" s="8">
        <v>317</v>
      </c>
      <c r="C15" s="8">
        <v>366</v>
      </c>
      <c r="D15" s="8">
        <f t="shared" si="0"/>
        <v>683</v>
      </c>
      <c r="E15" s="9">
        <v>367</v>
      </c>
      <c r="F15" s="9">
        <v>376</v>
      </c>
      <c r="G15" s="10">
        <v>743</v>
      </c>
      <c r="H15" s="11">
        <v>0.08</v>
      </c>
      <c r="I15" s="9">
        <v>349</v>
      </c>
      <c r="J15" s="9">
        <v>380</v>
      </c>
      <c r="K15" s="10">
        <v>729</v>
      </c>
      <c r="L15" s="11">
        <v>7.0000000000000007E-2</v>
      </c>
      <c r="M15" s="9">
        <v>355</v>
      </c>
      <c r="N15" s="9">
        <v>377</v>
      </c>
      <c r="O15" s="10">
        <f t="shared" si="1"/>
        <v>732</v>
      </c>
      <c r="P15" s="11">
        <v>7.0000000000000007E-2</v>
      </c>
    </row>
    <row r="16" spans="1:16" ht="18.5" x14ac:dyDescent="0.45">
      <c r="A16" s="7" t="s">
        <v>16</v>
      </c>
      <c r="B16" s="8">
        <v>45</v>
      </c>
      <c r="C16" s="8">
        <v>43</v>
      </c>
      <c r="D16" s="8">
        <f t="shared" si="0"/>
        <v>88</v>
      </c>
      <c r="E16" s="9">
        <v>45</v>
      </c>
      <c r="F16" s="9">
        <v>49</v>
      </c>
      <c r="G16" s="10">
        <v>94</v>
      </c>
      <c r="H16" s="11">
        <v>0.06</v>
      </c>
      <c r="I16" s="9">
        <v>28</v>
      </c>
      <c r="J16" s="9">
        <v>35</v>
      </c>
      <c r="K16" s="10">
        <v>63</v>
      </c>
      <c r="L16" s="11">
        <v>-0.28999999999999998</v>
      </c>
      <c r="M16" s="9">
        <v>26</v>
      </c>
      <c r="N16" s="9">
        <v>43</v>
      </c>
      <c r="O16" s="10">
        <f t="shared" si="1"/>
        <v>69</v>
      </c>
      <c r="P16" s="11">
        <v>-0.22</v>
      </c>
    </row>
    <row r="17" spans="1:16" ht="18.5" x14ac:dyDescent="0.45">
      <c r="A17" s="7" t="s">
        <v>17</v>
      </c>
      <c r="B17" s="8">
        <v>179</v>
      </c>
      <c r="C17" s="8">
        <v>299</v>
      </c>
      <c r="D17" s="8">
        <f t="shared" si="0"/>
        <v>478</v>
      </c>
      <c r="E17" s="9">
        <v>209</v>
      </c>
      <c r="F17" s="9">
        <v>306</v>
      </c>
      <c r="G17" s="10">
        <v>515</v>
      </c>
      <c r="H17" s="11">
        <v>7.0000000000000007E-2</v>
      </c>
      <c r="I17" s="9">
        <v>204</v>
      </c>
      <c r="J17" s="9">
        <v>306</v>
      </c>
      <c r="K17" s="10">
        <v>510</v>
      </c>
      <c r="L17" s="11">
        <v>7.0000000000000007E-2</v>
      </c>
      <c r="M17" s="9">
        <v>209</v>
      </c>
      <c r="N17" s="9">
        <v>296</v>
      </c>
      <c r="O17" s="10">
        <f t="shared" si="1"/>
        <v>505</v>
      </c>
      <c r="P17" s="11">
        <v>0.06</v>
      </c>
    </row>
    <row r="18" spans="1:16" ht="18.5" x14ac:dyDescent="0.45">
      <c r="A18" s="7" t="s">
        <v>18</v>
      </c>
      <c r="B18" s="8">
        <v>622</v>
      </c>
      <c r="C18" s="8">
        <v>546</v>
      </c>
      <c r="D18" s="8">
        <f t="shared" si="0"/>
        <v>1168</v>
      </c>
      <c r="E18" s="9">
        <v>653</v>
      </c>
      <c r="F18" s="9">
        <v>588</v>
      </c>
      <c r="G18" s="10">
        <v>1241</v>
      </c>
      <c r="H18" s="11">
        <v>0.06</v>
      </c>
      <c r="I18" s="9">
        <v>650</v>
      </c>
      <c r="J18" s="9">
        <v>587</v>
      </c>
      <c r="K18" s="10">
        <f>SUM(I18+J18)</f>
        <v>1237</v>
      </c>
      <c r="L18" s="11">
        <v>0.06</v>
      </c>
      <c r="M18" s="9">
        <v>649</v>
      </c>
      <c r="N18" s="9">
        <v>604</v>
      </c>
      <c r="O18" s="10">
        <f t="shared" si="1"/>
        <v>1253</v>
      </c>
      <c r="P18" s="11">
        <v>7.0000000000000007E-2</v>
      </c>
    </row>
    <row r="19" spans="1:16" ht="18.5" x14ac:dyDescent="0.45">
      <c r="A19" s="12"/>
      <c r="B19" s="13"/>
      <c r="C19" s="13"/>
      <c r="D19" s="13"/>
      <c r="E19" s="14"/>
      <c r="F19" s="14"/>
      <c r="G19" s="15"/>
      <c r="H19" s="16"/>
      <c r="I19" s="14"/>
      <c r="J19" s="14"/>
      <c r="K19" s="15"/>
      <c r="L19" s="16"/>
      <c r="M19" s="14"/>
      <c r="N19" s="14"/>
      <c r="O19" s="10">
        <f t="shared" si="1"/>
        <v>0</v>
      </c>
      <c r="P19" s="16"/>
    </row>
    <row r="20" spans="1:16" ht="18.5" x14ac:dyDescent="0.45">
      <c r="A20" s="12"/>
      <c r="B20" s="13"/>
      <c r="C20" s="13"/>
      <c r="D20" s="13"/>
      <c r="E20" s="14"/>
      <c r="F20" s="14"/>
      <c r="G20" s="15"/>
      <c r="H20" s="16"/>
      <c r="I20" s="14"/>
      <c r="J20" s="14"/>
      <c r="K20" s="15"/>
      <c r="L20" s="16"/>
      <c r="M20" s="14"/>
      <c r="N20" s="14"/>
      <c r="O20" s="10">
        <f t="shared" si="1"/>
        <v>0</v>
      </c>
      <c r="P20" s="16"/>
    </row>
    <row r="21" spans="1:16" ht="18.5" x14ac:dyDescent="0.45">
      <c r="A21" s="7" t="s">
        <v>19</v>
      </c>
      <c r="B21" s="8">
        <f>SUM(B2:B20)</f>
        <v>4132</v>
      </c>
      <c r="C21" s="8">
        <f>SUM(C2:C20)</f>
        <v>5816</v>
      </c>
      <c r="D21" s="8">
        <f>SUM(D2:D20)</f>
        <v>9948</v>
      </c>
      <c r="E21" s="9">
        <f>SUM(E2:E20)</f>
        <v>4995</v>
      </c>
      <c r="F21" s="9">
        <f>SUM(F2:F20)</f>
        <v>6275</v>
      </c>
      <c r="G21" s="10">
        <f>SUM(G2:G18)</f>
        <v>11270</v>
      </c>
      <c r="H21" s="17"/>
      <c r="I21" s="9">
        <f>SUM(I2:I20)</f>
        <v>4927</v>
      </c>
      <c r="J21" s="9">
        <f>SUM(J2:J20)</f>
        <v>6310</v>
      </c>
      <c r="K21" s="10">
        <f>SUM(K2:K20)</f>
        <v>11237</v>
      </c>
      <c r="L21" s="18"/>
      <c r="M21" s="9">
        <f>SUM(M2:M20)</f>
        <v>4801</v>
      </c>
      <c r="N21" s="9">
        <f>SUM(N2:N20)</f>
        <v>6288</v>
      </c>
      <c r="O21" s="10">
        <f t="shared" si="1"/>
        <v>11089</v>
      </c>
      <c r="P21" s="18"/>
    </row>
    <row r="23" spans="1:16" x14ac:dyDescent="0.35">
      <c r="A23" s="19" t="s">
        <v>20</v>
      </c>
    </row>
    <row r="24" spans="1:16" x14ac:dyDescent="0.35">
      <c r="A24" s="20" t="s">
        <v>21</v>
      </c>
    </row>
    <row r="25" spans="1:16" x14ac:dyDescent="0.35">
      <c r="A25" s="19" t="s">
        <v>12</v>
      </c>
    </row>
    <row r="26" spans="1:16" x14ac:dyDescent="0.35">
      <c r="A26" s="20" t="s">
        <v>22</v>
      </c>
    </row>
    <row r="27" spans="1:16" x14ac:dyDescent="0.35">
      <c r="A27" s="19" t="s">
        <v>23</v>
      </c>
    </row>
    <row r="28" spans="1:16" x14ac:dyDescent="0.35">
      <c r="A28" s="20" t="s">
        <v>24</v>
      </c>
    </row>
    <row r="29" spans="1:16" x14ac:dyDescent="0.35">
      <c r="A29" s="19" t="s">
        <v>10</v>
      </c>
    </row>
    <row r="31" spans="1:16" x14ac:dyDescent="0.35">
      <c r="A31" s="19" t="s">
        <v>25</v>
      </c>
    </row>
    <row r="32" spans="1:16" x14ac:dyDescent="0.35">
      <c r="A32" s="20" t="s">
        <v>21</v>
      </c>
    </row>
    <row r="33" spans="1:1" x14ac:dyDescent="0.35">
      <c r="A33" s="19" t="s">
        <v>12</v>
      </c>
    </row>
    <row r="34" spans="1:1" x14ac:dyDescent="0.35">
      <c r="A34" s="20" t="s">
        <v>22</v>
      </c>
    </row>
    <row r="35" spans="1:1" x14ac:dyDescent="0.35">
      <c r="A35" s="19" t="s">
        <v>26</v>
      </c>
    </row>
    <row r="36" spans="1:1" x14ac:dyDescent="0.35">
      <c r="A36" s="20" t="s">
        <v>24</v>
      </c>
    </row>
    <row r="37" spans="1:1" x14ac:dyDescent="0.35">
      <c r="A37" s="19" t="s">
        <v>9</v>
      </c>
    </row>
    <row r="40" spans="1:1" x14ac:dyDescent="0.35">
      <c r="A40" s="19" t="s">
        <v>27</v>
      </c>
    </row>
    <row r="41" spans="1:1" x14ac:dyDescent="0.35">
      <c r="A41" s="20" t="s">
        <v>21</v>
      </c>
    </row>
    <row r="42" spans="1:1" x14ac:dyDescent="0.35">
      <c r="A42" s="19" t="s">
        <v>12</v>
      </c>
    </row>
    <row r="43" spans="1:1" x14ac:dyDescent="0.35">
      <c r="A43" s="20" t="s">
        <v>22</v>
      </c>
    </row>
    <row r="44" spans="1:1" x14ac:dyDescent="0.35">
      <c r="A44" s="19" t="s">
        <v>8</v>
      </c>
    </row>
    <row r="45" spans="1:1" x14ac:dyDescent="0.35">
      <c r="A45" s="20" t="s">
        <v>24</v>
      </c>
    </row>
    <row r="46" spans="1:1" x14ac:dyDescent="0.35">
      <c r="A46" s="19" t="s">
        <v>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1519f0f-2dbf-4e21-bf34-a686ce97588a}" enabled="0" method="" siteId="{b1519f0f-2dbf-4e21-bf34-a686ce9758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Wacker, Aleaha</dc:creator>
  <cp:lastModifiedBy>Wacker, Aleaha</cp:lastModifiedBy>
  <dcterms:created xsi:type="dcterms:W3CDTF">2025-10-27T15:31:01Z</dcterms:created>
  <dcterms:modified xsi:type="dcterms:W3CDTF">2025-10-27T15:33:18Z</dcterms:modified>
</cp:coreProperties>
</file>